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ivi des postes" sheetId="1" state="visible" r:id="rId1"/>
    <sheet xmlns:r="http://schemas.openxmlformats.org/officeDocument/2006/relationships" name="Indicateurs" sheetId="2" state="visible" r:id="rId2"/>
    <sheet xmlns:r="http://schemas.openxmlformats.org/officeDocument/2006/relationships" name="Sourc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4C1D95"/>
      <sz val="15"/>
    </font>
    <font>
      <i val="1"/>
      <color rgb="00888888"/>
      <sz val="9"/>
    </font>
    <font>
      <b val="1"/>
      <color rgb="00FFFFFF"/>
      <sz val="10"/>
    </font>
    <font>
      <i val="1"/>
      <color rgb="00999999"/>
      <sz val="10"/>
    </font>
    <font>
      <b val="1"/>
      <sz val="10"/>
    </font>
    <font>
      <b val="1"/>
      <color rgb="004C1D95"/>
      <sz val="11"/>
    </font>
    <font>
      <color rgb="00666666"/>
      <sz val="9.5"/>
    </font>
    <font>
      <b val="1"/>
      <color rgb="004C1D95"/>
    </font>
  </fonts>
  <fills count="3">
    <fill>
      <patternFill/>
    </fill>
    <fill>
      <patternFill patternType="gray125"/>
    </fill>
    <fill>
      <patternFill patternType="solid">
        <fgColor rgb="007C3AED"/>
      </patternFill>
    </fill>
  </fills>
  <borders count="2">
    <border>
      <left/>
      <right/>
      <top/>
      <bottom/>
      <diagonal/>
    </border>
    <border>
      <left style="thin">
        <color rgb="00D9CDF2"/>
      </left>
      <right style="thin">
        <color rgb="00D9CDF2"/>
      </right>
      <top style="thin">
        <color rgb="00D9CDF2"/>
      </top>
      <bottom style="thin">
        <color rgb="00D9CDF2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pivotButton="0" quotePrefix="0" xfId="0"/>
    <xf numFmtId="0" fontId="0" fillId="0" borderId="1" pivotButton="0" quotePrefix="0" xfId="0"/>
    <xf numFmtId="0" fontId="5" fillId="0" borderId="1" pivotButton="0" quotePrefix="0" xfId="0"/>
    <xf numFmtId="0" fontId="6" fillId="0" borderId="1" applyAlignment="1" pivotButton="0" quotePrefix="0" xfId="0">
      <alignment horizontal="center"/>
    </xf>
    <xf numFmtId="0" fontId="7" fillId="0" borderId="1" pivotButton="0" quotePrefix="0" xfId="0"/>
    <xf numFmtId="0" fontId="8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Candidatures par source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'Sources'!B4</f>
            </strRef>
          </tx>
          <spPr>
            <a:ln xmlns:a="http://schemas.openxmlformats.org/drawingml/2006/main">
              <a:prstDash val="solid"/>
            </a:ln>
          </spPr>
          <cat>
            <numRef>
              <f>'Sources'!$A$5:$A$11</f>
            </numRef>
          </cat>
          <val>
            <numRef>
              <f>'Sources'!$B$5:$B$11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7</col>
      <colOff>0</colOff>
      <row>3</row>
      <rowOff>0</rowOff>
    </from>
    <ext cx="5760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5" customWidth="1" min="4" max="4"/>
    <col width="14" customWidth="1" min="5" max="5"/>
    <col width="13" customWidth="1" min="6" max="6"/>
    <col width="11" customWidth="1" min="7" max="7"/>
    <col width="15" customWidth="1" min="8" max="8"/>
    <col width="12" customWidth="1" min="9" max="9"/>
    <col width="18" customWidth="1" min="10" max="10"/>
    <col width="11" customWidth="1" min="11" max="11"/>
  </cols>
  <sheetData>
    <row r="1">
      <c r="A1" s="1" t="inlineStr">
        <is>
          <t>TABLEAU DE BORD RECRUTEMENT</t>
        </is>
      </c>
    </row>
    <row r="2">
      <c r="A2" s="2" t="inlineStr">
        <is>
          <t>Une ligne par poste ouvert. Les indicateurs de la feuille « Indicateurs » se calculent automatiquement.</t>
        </is>
      </c>
    </row>
    <row r="4" ht="30" customHeight="1">
      <c r="A4" s="3" t="inlineStr">
        <is>
          <t>Poste</t>
        </is>
      </c>
      <c r="B4" s="3" t="inlineStr">
        <is>
          <t>Service</t>
        </is>
      </c>
      <c r="C4" s="3" t="inlineStr">
        <is>
          <t>Recruteur</t>
        </is>
      </c>
      <c r="D4" s="3" t="inlineStr">
        <is>
          <t>Date d'ouverture</t>
        </is>
      </c>
      <c r="E4" s="3" t="inlineStr">
        <is>
          <t>Statut</t>
        </is>
      </c>
      <c r="F4" s="3" t="inlineStr">
        <is>
          <t>Candidatures reçues</t>
        </is>
      </c>
      <c r="G4" s="3" t="inlineStr">
        <is>
          <t>Entretiens</t>
        </is>
      </c>
      <c r="H4" s="3" t="inlineStr">
        <is>
          <t>Date d'embauche</t>
        </is>
      </c>
      <c r="I4" s="3" t="inlineStr">
        <is>
          <t>Délai (jours)</t>
        </is>
      </c>
      <c r="J4" s="3" t="inlineStr">
        <is>
          <t>Source principale</t>
        </is>
      </c>
      <c r="K4" s="3" t="inlineStr">
        <is>
          <t>Coût (€)</t>
        </is>
      </c>
    </row>
    <row r="5">
      <c r="A5" s="4" t="inlineStr">
        <is>
          <t>Chargé de recrutement</t>
        </is>
      </c>
      <c r="B5" s="4" t="inlineStr">
        <is>
          <t>RH</t>
        </is>
      </c>
      <c r="C5" s="4" t="inlineStr">
        <is>
          <t>Marie</t>
        </is>
      </c>
      <c r="D5" s="4" t="inlineStr">
        <is>
          <t>2026-01-08</t>
        </is>
      </c>
      <c r="E5" s="4" t="inlineStr">
        <is>
          <t>Pourvu</t>
        </is>
      </c>
      <c r="F5" s="4" t="n">
        <v>42</v>
      </c>
      <c r="G5" s="4" t="n">
        <v>6</v>
      </c>
      <c r="H5" s="4" t="inlineStr">
        <is>
          <t>2026-02-19</t>
        </is>
      </c>
      <c r="I5" s="4">
        <f>IF(H5="","",H5-D5)</f>
        <v/>
      </c>
      <c r="J5" s="4" t="inlineStr">
        <is>
          <t>Site carrière</t>
        </is>
      </c>
      <c r="K5" s="4" t="n">
        <v>800</v>
      </c>
    </row>
    <row r="6">
      <c r="A6" s="4" t="inlineStr">
        <is>
          <t>Développeur back-end</t>
        </is>
      </c>
      <c r="B6" s="4" t="inlineStr">
        <is>
          <t>Technique</t>
        </is>
      </c>
      <c r="C6" s="4" t="inlineStr">
        <is>
          <t>Karim</t>
        </is>
      </c>
      <c r="D6" s="4" t="inlineStr">
        <is>
          <t>2026-02-02</t>
        </is>
      </c>
      <c r="E6" s="4" t="inlineStr">
        <is>
          <t>En cours</t>
        </is>
      </c>
      <c r="F6" s="4" t="n">
        <v>18</v>
      </c>
      <c r="G6" s="4" t="n">
        <v>3</v>
      </c>
      <c r="H6" s="4" t="n"/>
      <c r="I6" s="4">
        <f>IF(H6="","",H6-D6)</f>
        <v/>
      </c>
      <c r="J6" s="4" t="inlineStr">
        <is>
          <t>Cooptation</t>
        </is>
      </c>
      <c r="K6" s="4" t="n">
        <v>0</v>
      </c>
    </row>
    <row r="7">
      <c r="A7" s="4" t="inlineStr">
        <is>
          <t>Assistant ADV</t>
        </is>
      </c>
      <c r="B7" s="4" t="inlineStr">
        <is>
          <t>Administratif</t>
        </is>
      </c>
      <c r="C7" s="4" t="inlineStr">
        <is>
          <t>Marie</t>
        </is>
      </c>
      <c r="D7" s="4" t="inlineStr">
        <is>
          <t>2026-02-15</t>
        </is>
      </c>
      <c r="E7" s="4" t="inlineStr">
        <is>
          <t>Pourvu</t>
        </is>
      </c>
      <c r="F7" s="4" t="n">
        <v>67</v>
      </c>
      <c r="G7" s="4" t="n">
        <v>5</v>
      </c>
      <c r="H7" s="4" t="inlineStr">
        <is>
          <t>2026-03-30</t>
        </is>
      </c>
      <c r="I7" s="4">
        <f>IF(H7="","",H7-D7)</f>
        <v/>
      </c>
      <c r="J7" s="4" t="inlineStr">
        <is>
          <t>Jobboard</t>
        </is>
      </c>
      <c r="K7" s="4" t="n">
        <v>1200</v>
      </c>
    </row>
    <row r="8">
      <c r="A8" s="5" t="n"/>
      <c r="B8" s="5" t="n"/>
      <c r="C8" s="5" t="n"/>
      <c r="D8" s="5" t="n"/>
      <c r="E8" s="5" t="n"/>
      <c r="F8" s="5" t="n"/>
      <c r="G8" s="5" t="n"/>
      <c r="H8" s="5" t="n"/>
      <c r="I8" s="5">
        <f>IF(OR(H8="",D8=""),"",H8-D8)</f>
        <v/>
      </c>
      <c r="J8" s="5" t="n"/>
      <c r="K8" s="5" t="n"/>
    </row>
    <row r="9">
      <c r="A9" s="5" t="n"/>
      <c r="B9" s="5" t="n"/>
      <c r="C9" s="5" t="n"/>
      <c r="D9" s="5" t="n"/>
      <c r="E9" s="5" t="n"/>
      <c r="F9" s="5" t="n"/>
      <c r="G9" s="5" t="n"/>
      <c r="H9" s="5" t="n"/>
      <c r="I9" s="5">
        <f>IF(OR(H9="",D9=""),"",H9-D9)</f>
        <v/>
      </c>
      <c r="J9" s="5" t="n"/>
      <c r="K9" s="5" t="n"/>
    </row>
    <row r="10">
      <c r="A10" s="5" t="n"/>
      <c r="B10" s="5" t="n"/>
      <c r="C10" s="5" t="n"/>
      <c r="D10" s="5" t="n"/>
      <c r="E10" s="5" t="n"/>
      <c r="F10" s="5" t="n"/>
      <c r="G10" s="5" t="n"/>
      <c r="H10" s="5" t="n"/>
      <c r="I10" s="5">
        <f>IF(OR(H10="",D10=""),"",H10-D10)</f>
        <v/>
      </c>
      <c r="J10" s="5" t="n"/>
      <c r="K10" s="5" t="n"/>
    </row>
    <row r="11">
      <c r="A11" s="5" t="n"/>
      <c r="B11" s="5" t="n"/>
      <c r="C11" s="5" t="n"/>
      <c r="D11" s="5" t="n"/>
      <c r="E11" s="5" t="n"/>
      <c r="F11" s="5" t="n"/>
      <c r="G11" s="5" t="n"/>
      <c r="H11" s="5" t="n"/>
      <c r="I11" s="5">
        <f>IF(OR(H11="",D11=""),"",H11-D11)</f>
        <v/>
      </c>
      <c r="J11" s="5" t="n"/>
      <c r="K11" s="5" t="n"/>
    </row>
    <row r="12">
      <c r="A12" s="5" t="n"/>
      <c r="B12" s="5" t="n"/>
      <c r="C12" s="5" t="n"/>
      <c r="D12" s="5" t="n"/>
      <c r="E12" s="5" t="n"/>
      <c r="F12" s="5" t="n"/>
      <c r="G12" s="5" t="n"/>
      <c r="H12" s="5" t="n"/>
      <c r="I12" s="5">
        <f>IF(OR(H12="",D12=""),"",H12-D12)</f>
        <v/>
      </c>
      <c r="J12" s="5" t="n"/>
      <c r="K12" s="5" t="n"/>
    </row>
    <row r="13">
      <c r="A13" s="5" t="n"/>
      <c r="B13" s="5" t="n"/>
      <c r="C13" s="5" t="n"/>
      <c r="D13" s="5" t="n"/>
      <c r="E13" s="5" t="n"/>
      <c r="F13" s="5" t="n"/>
      <c r="G13" s="5" t="n"/>
      <c r="H13" s="5" t="n"/>
      <c r="I13" s="5">
        <f>IF(OR(H13="",D13=""),"",H13-D13)</f>
        <v/>
      </c>
      <c r="J13" s="5" t="n"/>
      <c r="K13" s="5" t="n"/>
    </row>
    <row r="14">
      <c r="A14" s="5" t="n"/>
      <c r="B14" s="5" t="n"/>
      <c r="C14" s="5" t="n"/>
      <c r="D14" s="5" t="n"/>
      <c r="E14" s="5" t="n"/>
      <c r="F14" s="5" t="n"/>
      <c r="G14" s="5" t="n"/>
      <c r="H14" s="5" t="n"/>
      <c r="I14" s="5">
        <f>IF(OR(H14="",D14=""),"",H14-D14)</f>
        <v/>
      </c>
      <c r="J14" s="5" t="n"/>
      <c r="K14" s="5" t="n"/>
    </row>
    <row r="15">
      <c r="A15" s="5" t="n"/>
      <c r="B15" s="5" t="n"/>
      <c r="C15" s="5" t="n"/>
      <c r="D15" s="5" t="n"/>
      <c r="E15" s="5" t="n"/>
      <c r="F15" s="5" t="n"/>
      <c r="G15" s="5" t="n"/>
      <c r="H15" s="5" t="n"/>
      <c r="I15" s="5">
        <f>IF(OR(H15="",D15=""),"",H15-D15)</f>
        <v/>
      </c>
      <c r="J15" s="5" t="n"/>
      <c r="K15" s="5" t="n"/>
    </row>
    <row r="16">
      <c r="A16" s="5" t="n"/>
      <c r="B16" s="5" t="n"/>
      <c r="C16" s="5" t="n"/>
      <c r="D16" s="5" t="n"/>
      <c r="E16" s="5" t="n"/>
      <c r="F16" s="5" t="n"/>
      <c r="G16" s="5" t="n"/>
      <c r="H16" s="5" t="n"/>
      <c r="I16" s="5">
        <f>IF(OR(H16="",D16=""),"",H16-D16)</f>
        <v/>
      </c>
      <c r="J16" s="5" t="n"/>
      <c r="K16" s="5" t="n"/>
    </row>
    <row r="17">
      <c r="A17" s="5" t="n"/>
      <c r="B17" s="5" t="n"/>
      <c r="C17" s="5" t="n"/>
      <c r="D17" s="5" t="n"/>
      <c r="E17" s="5" t="n"/>
      <c r="F17" s="5" t="n"/>
      <c r="G17" s="5" t="n"/>
      <c r="H17" s="5" t="n"/>
      <c r="I17" s="5">
        <f>IF(OR(H17="",D17=""),"",H17-D17)</f>
        <v/>
      </c>
      <c r="J17" s="5" t="n"/>
      <c r="K17" s="5" t="n"/>
    </row>
    <row r="18">
      <c r="A18" s="5" t="n"/>
      <c r="B18" s="5" t="n"/>
      <c r="C18" s="5" t="n"/>
      <c r="D18" s="5" t="n"/>
      <c r="E18" s="5" t="n"/>
      <c r="F18" s="5" t="n"/>
      <c r="G18" s="5" t="n"/>
      <c r="H18" s="5" t="n"/>
      <c r="I18" s="5">
        <f>IF(OR(H18="",D18=""),"",H18-D18)</f>
        <v/>
      </c>
      <c r="J18" s="5" t="n"/>
      <c r="K18" s="5" t="n"/>
    </row>
    <row r="19">
      <c r="A19" s="5" t="n"/>
      <c r="B19" s="5" t="n"/>
      <c r="C19" s="5" t="n"/>
      <c r="D19" s="5" t="n"/>
      <c r="E19" s="5" t="n"/>
      <c r="F19" s="5" t="n"/>
      <c r="G19" s="5" t="n"/>
      <c r="H19" s="5" t="n"/>
      <c r="I19" s="5">
        <f>IF(OR(H19="",D19=""),"",H19-D19)</f>
        <v/>
      </c>
      <c r="J19" s="5" t="n"/>
      <c r="K19" s="5" t="n"/>
    </row>
    <row r="20">
      <c r="A20" s="5" t="n"/>
      <c r="B20" s="5" t="n"/>
      <c r="C20" s="5" t="n"/>
      <c r="D20" s="5" t="n"/>
      <c r="E20" s="5" t="n"/>
      <c r="F20" s="5" t="n"/>
      <c r="G20" s="5" t="n"/>
      <c r="H20" s="5" t="n"/>
      <c r="I20" s="5">
        <f>IF(OR(H20="",D20=""),"",H20-D20)</f>
        <v/>
      </c>
      <c r="J20" s="5" t="n"/>
      <c r="K20" s="5" t="n"/>
    </row>
    <row r="21">
      <c r="A21" s="5" t="n"/>
      <c r="B21" s="5" t="n"/>
      <c r="C21" s="5" t="n"/>
      <c r="D21" s="5" t="n"/>
      <c r="E21" s="5" t="n"/>
      <c r="F21" s="5" t="n"/>
      <c r="G21" s="5" t="n"/>
      <c r="H21" s="5" t="n"/>
      <c r="I21" s="5">
        <f>IF(OR(H21="",D21=""),"",H21-D21)</f>
        <v/>
      </c>
      <c r="J21" s="5" t="n"/>
      <c r="K21" s="5" t="n"/>
    </row>
    <row r="22">
      <c r="A22" s="5" t="n"/>
      <c r="B22" s="5" t="n"/>
      <c r="C22" s="5" t="n"/>
      <c r="D22" s="5" t="n"/>
      <c r="E22" s="5" t="n"/>
      <c r="F22" s="5" t="n"/>
      <c r="G22" s="5" t="n"/>
      <c r="H22" s="5" t="n"/>
      <c r="I22" s="5">
        <f>IF(OR(H22="",D22=""),"",H22-D22)</f>
        <v/>
      </c>
      <c r="J22" s="5" t="n"/>
      <c r="K22" s="5" t="n"/>
    </row>
    <row r="23">
      <c r="A23" s="5" t="n"/>
      <c r="B23" s="5" t="n"/>
      <c r="C23" s="5" t="n"/>
      <c r="D23" s="5" t="n"/>
      <c r="E23" s="5" t="n"/>
      <c r="F23" s="5" t="n"/>
      <c r="G23" s="5" t="n"/>
      <c r="H23" s="5" t="n"/>
      <c r="I23" s="5">
        <f>IF(OR(H23="",D23=""),"",H23-D23)</f>
        <v/>
      </c>
      <c r="J23" s="5" t="n"/>
      <c r="K23" s="5" t="n"/>
    </row>
    <row r="24">
      <c r="A24" s="5" t="n"/>
      <c r="B24" s="5" t="n"/>
      <c r="C24" s="5" t="n"/>
      <c r="D24" s="5" t="n"/>
      <c r="E24" s="5" t="n"/>
      <c r="F24" s="5" t="n"/>
      <c r="G24" s="5" t="n"/>
      <c r="H24" s="5" t="n"/>
      <c r="I24" s="5">
        <f>IF(OR(H24="",D24=""),"",H24-D24)</f>
        <v/>
      </c>
      <c r="J24" s="5" t="n"/>
      <c r="K24" s="5" t="n"/>
    </row>
    <row r="25">
      <c r="A25" s="5" t="n"/>
      <c r="B25" s="5" t="n"/>
      <c r="C25" s="5" t="n"/>
      <c r="D25" s="5" t="n"/>
      <c r="E25" s="5" t="n"/>
      <c r="F25" s="5" t="n"/>
      <c r="G25" s="5" t="n"/>
      <c r="H25" s="5" t="n"/>
      <c r="I25" s="5">
        <f>IF(OR(H25="",D25=""),"",H25-D25)</f>
        <v/>
      </c>
      <c r="J25" s="5" t="n"/>
      <c r="K25" s="5" t="n"/>
    </row>
    <row r="26">
      <c r="A26" s="5" t="n"/>
      <c r="B26" s="5" t="n"/>
      <c r="C26" s="5" t="n"/>
      <c r="D26" s="5" t="n"/>
      <c r="E26" s="5" t="n"/>
      <c r="F26" s="5" t="n"/>
      <c r="G26" s="5" t="n"/>
      <c r="H26" s="5" t="n"/>
      <c r="I26" s="5">
        <f>IF(OR(H26="",D26=""),"",H26-D26)</f>
        <v/>
      </c>
      <c r="J26" s="5" t="n"/>
      <c r="K26" s="5" t="n"/>
    </row>
    <row r="27">
      <c r="A27" s="5" t="n"/>
      <c r="B27" s="5" t="n"/>
      <c r="C27" s="5" t="n"/>
      <c r="D27" s="5" t="n"/>
      <c r="E27" s="5" t="n"/>
      <c r="F27" s="5" t="n"/>
      <c r="G27" s="5" t="n"/>
      <c r="H27" s="5" t="n"/>
      <c r="I27" s="5">
        <f>IF(OR(H27="",D27=""),"",H27-D27)</f>
        <v/>
      </c>
      <c r="J27" s="5" t="n"/>
      <c r="K27" s="5" t="n"/>
    </row>
    <row r="28">
      <c r="A28" s="5" t="n"/>
      <c r="B28" s="5" t="n"/>
      <c r="C28" s="5" t="n"/>
      <c r="D28" s="5" t="n"/>
      <c r="E28" s="5" t="n"/>
      <c r="F28" s="5" t="n"/>
      <c r="G28" s="5" t="n"/>
      <c r="H28" s="5" t="n"/>
      <c r="I28" s="5">
        <f>IF(OR(H28="",D28=""),"",H28-D28)</f>
        <v/>
      </c>
      <c r="J28" s="5" t="n"/>
      <c r="K28" s="5" t="n"/>
    </row>
    <row r="29">
      <c r="A29" s="5" t="n"/>
      <c r="B29" s="5" t="n"/>
      <c r="C29" s="5" t="n"/>
      <c r="D29" s="5" t="n"/>
      <c r="E29" s="5" t="n"/>
      <c r="F29" s="5" t="n"/>
      <c r="G29" s="5" t="n"/>
      <c r="H29" s="5" t="n"/>
      <c r="I29" s="5">
        <f>IF(OR(H29="",D29=""),"",H29-D29)</f>
        <v/>
      </c>
      <c r="J29" s="5" t="n"/>
      <c r="K29" s="5" t="n"/>
    </row>
    <row r="30">
      <c r="A30" s="5" t="n"/>
      <c r="B30" s="5" t="n"/>
      <c r="C30" s="5" t="n"/>
      <c r="D30" s="5" t="n"/>
      <c r="E30" s="5" t="n"/>
      <c r="F30" s="5" t="n"/>
      <c r="G30" s="5" t="n"/>
      <c r="H30" s="5" t="n"/>
      <c r="I30" s="5">
        <f>IF(OR(H30="",D30=""),"",H30-D30)</f>
        <v/>
      </c>
      <c r="J30" s="5" t="n"/>
      <c r="K30" s="5" t="n"/>
    </row>
    <row r="31">
      <c r="A31" s="5" t="n"/>
      <c r="B31" s="5" t="n"/>
      <c r="C31" s="5" t="n"/>
      <c r="D31" s="5" t="n"/>
      <c r="E31" s="5" t="n"/>
      <c r="F31" s="5" t="n"/>
      <c r="G31" s="5" t="n"/>
      <c r="H31" s="5" t="n"/>
      <c r="I31" s="5">
        <f>IF(OR(H31="",D31=""),"",H31-D31)</f>
        <v/>
      </c>
      <c r="J31" s="5" t="n"/>
      <c r="K31" s="5" t="n"/>
    </row>
    <row r="32">
      <c r="A32" s="5" t="n"/>
      <c r="B32" s="5" t="n"/>
      <c r="C32" s="5" t="n"/>
      <c r="D32" s="5" t="n"/>
      <c r="E32" s="5" t="n"/>
      <c r="F32" s="5" t="n"/>
      <c r="G32" s="5" t="n"/>
      <c r="H32" s="5" t="n"/>
      <c r="I32" s="5">
        <f>IF(OR(H32="",D32=""),"",H32-D32)</f>
        <v/>
      </c>
      <c r="J32" s="5" t="n"/>
      <c r="K32" s="5" t="n"/>
    </row>
    <row r="33">
      <c r="A33" s="5" t="n"/>
      <c r="B33" s="5" t="n"/>
      <c r="C33" s="5" t="n"/>
      <c r="D33" s="5" t="n"/>
      <c r="E33" s="5" t="n"/>
      <c r="F33" s="5" t="n"/>
      <c r="G33" s="5" t="n"/>
      <c r="H33" s="5" t="n"/>
      <c r="I33" s="5">
        <f>IF(OR(H33="",D33=""),"",H33-D33)</f>
        <v/>
      </c>
      <c r="J33" s="5" t="n"/>
      <c r="K33" s="5" t="n"/>
    </row>
    <row r="34">
      <c r="A34" s="5" t="n"/>
      <c r="B34" s="5" t="n"/>
      <c r="C34" s="5" t="n"/>
      <c r="D34" s="5" t="n"/>
      <c r="E34" s="5" t="n"/>
      <c r="F34" s="5" t="n"/>
      <c r="G34" s="5" t="n"/>
      <c r="H34" s="5" t="n"/>
      <c r="I34" s="5">
        <f>IF(OR(H34="",D34=""),"",H34-D34)</f>
        <v/>
      </c>
      <c r="J34" s="5" t="n"/>
      <c r="K34" s="5" t="n"/>
    </row>
    <row r="35">
      <c r="A35" s="5" t="n"/>
      <c r="B35" s="5" t="n"/>
      <c r="C35" s="5" t="n"/>
      <c r="D35" s="5" t="n"/>
      <c r="E35" s="5" t="n"/>
      <c r="F35" s="5" t="n"/>
      <c r="G35" s="5" t="n"/>
      <c r="H35" s="5" t="n"/>
      <c r="I35" s="5">
        <f>IF(OR(H35="",D35=""),"",H35-D35)</f>
        <v/>
      </c>
      <c r="J35" s="5" t="n"/>
      <c r="K35" s="5" t="n"/>
    </row>
    <row r="36">
      <c r="A36" s="5" t="n"/>
      <c r="B36" s="5" t="n"/>
      <c r="C36" s="5" t="n"/>
      <c r="D36" s="5" t="n"/>
      <c r="E36" s="5" t="n"/>
      <c r="F36" s="5" t="n"/>
      <c r="G36" s="5" t="n"/>
      <c r="H36" s="5" t="n"/>
      <c r="I36" s="5">
        <f>IF(OR(H36="",D36=""),"",H36-D36)</f>
        <v/>
      </c>
      <c r="J36" s="5" t="n"/>
      <c r="K36" s="5" t="n"/>
    </row>
    <row r="37">
      <c r="A37" s="5" t="n"/>
      <c r="B37" s="5" t="n"/>
      <c r="C37" s="5" t="n"/>
      <c r="D37" s="5" t="n"/>
      <c r="E37" s="5" t="n"/>
      <c r="F37" s="5" t="n"/>
      <c r="G37" s="5" t="n"/>
      <c r="H37" s="5" t="n"/>
      <c r="I37" s="5">
        <f>IF(OR(H37="",D37=""),"",H37-D37)</f>
        <v/>
      </c>
      <c r="J37" s="5" t="n"/>
      <c r="K37" s="5" t="n"/>
    </row>
    <row r="38">
      <c r="A38" s="5" t="n"/>
      <c r="B38" s="5" t="n"/>
      <c r="C38" s="5" t="n"/>
      <c r="D38" s="5" t="n"/>
      <c r="E38" s="5" t="n"/>
      <c r="F38" s="5" t="n"/>
      <c r="G38" s="5" t="n"/>
      <c r="H38" s="5" t="n"/>
      <c r="I38" s="5">
        <f>IF(OR(H38="",D38=""),"",H38-D38)</f>
        <v/>
      </c>
      <c r="J38" s="5" t="n"/>
      <c r="K38" s="5" t="n"/>
    </row>
    <row r="39">
      <c r="A39" s="5" t="n"/>
      <c r="B39" s="5" t="n"/>
      <c r="C39" s="5" t="n"/>
      <c r="D39" s="5" t="n"/>
      <c r="E39" s="5" t="n"/>
      <c r="F39" s="5" t="n"/>
      <c r="G39" s="5" t="n"/>
      <c r="H39" s="5" t="n"/>
      <c r="I39" s="5">
        <f>IF(OR(H39="",D39=""),"",H39-D39)</f>
        <v/>
      </c>
      <c r="J39" s="5" t="n"/>
      <c r="K39" s="5" t="n"/>
    </row>
    <row r="40">
      <c r="A40" s="5" t="n"/>
      <c r="B40" s="5" t="n"/>
      <c r="C40" s="5" t="n"/>
      <c r="D40" s="5" t="n"/>
      <c r="E40" s="5" t="n"/>
      <c r="F40" s="5" t="n"/>
      <c r="G40" s="5" t="n"/>
      <c r="H40" s="5" t="n"/>
      <c r="I40" s="5">
        <f>IF(OR(H40="",D40=""),"",H40-D40)</f>
        <v/>
      </c>
      <c r="J40" s="5" t="n"/>
      <c r="K40" s="5" t="n"/>
    </row>
    <row r="41">
      <c r="A41" s="5" t="n"/>
      <c r="B41" s="5" t="n"/>
      <c r="C41" s="5" t="n"/>
      <c r="D41" s="5" t="n"/>
      <c r="E41" s="5" t="n"/>
      <c r="F41" s="5" t="n"/>
      <c r="G41" s="5" t="n"/>
      <c r="H41" s="5" t="n"/>
      <c r="I41" s="5">
        <f>IF(OR(H41="",D41=""),"",H41-D41)</f>
        <v/>
      </c>
      <c r="J41" s="5" t="n"/>
      <c r="K41" s="5" t="n"/>
    </row>
    <row r="42">
      <c r="A42" s="5" t="n"/>
      <c r="B42" s="5" t="n"/>
      <c r="C42" s="5" t="n"/>
      <c r="D42" s="5" t="n"/>
      <c r="E42" s="5" t="n"/>
      <c r="F42" s="5" t="n"/>
      <c r="G42" s="5" t="n"/>
      <c r="H42" s="5" t="n"/>
      <c r="I42" s="5">
        <f>IF(OR(H42="",D42=""),"",H42-D42)</f>
        <v/>
      </c>
      <c r="J42" s="5" t="n"/>
      <c r="K42" s="5" t="n"/>
    </row>
    <row r="43">
      <c r="A43" s="5" t="n"/>
      <c r="B43" s="5" t="n"/>
      <c r="C43" s="5" t="n"/>
      <c r="D43" s="5" t="n"/>
      <c r="E43" s="5" t="n"/>
      <c r="F43" s="5" t="n"/>
      <c r="G43" s="5" t="n"/>
      <c r="H43" s="5" t="n"/>
      <c r="I43" s="5">
        <f>IF(OR(H43="",D43=""),"",H43-D43)</f>
        <v/>
      </c>
      <c r="J43" s="5" t="n"/>
      <c r="K43" s="5" t="n"/>
    </row>
    <row r="44">
      <c r="A44" s="5" t="n"/>
      <c r="B44" s="5" t="n"/>
      <c r="C44" s="5" t="n"/>
      <c r="D44" s="5" t="n"/>
      <c r="E44" s="5" t="n"/>
      <c r="F44" s="5" t="n"/>
      <c r="G44" s="5" t="n"/>
      <c r="H44" s="5" t="n"/>
      <c r="I44" s="5">
        <f>IF(OR(H44="",D44=""),"",H44-D44)</f>
        <v/>
      </c>
      <c r="J44" s="5" t="n"/>
      <c r="K44" s="5" t="n"/>
    </row>
    <row r="45">
      <c r="A45" s="5" t="n"/>
      <c r="B45" s="5" t="n"/>
      <c r="C45" s="5" t="n"/>
      <c r="D45" s="5" t="n"/>
      <c r="E45" s="5" t="n"/>
      <c r="F45" s="5" t="n"/>
      <c r="G45" s="5" t="n"/>
      <c r="H45" s="5" t="n"/>
      <c r="I45" s="5">
        <f>IF(OR(H45="",D45=""),"",H45-D45)</f>
        <v/>
      </c>
      <c r="J45" s="5" t="n"/>
      <c r="K45" s="5" t="n"/>
    </row>
    <row r="46">
      <c r="A46" s="5" t="n"/>
      <c r="B46" s="5" t="n"/>
      <c r="C46" s="5" t="n"/>
      <c r="D46" s="5" t="n"/>
      <c r="E46" s="5" t="n"/>
      <c r="F46" s="5" t="n"/>
      <c r="G46" s="5" t="n"/>
      <c r="H46" s="5" t="n"/>
      <c r="I46" s="5">
        <f>IF(OR(H46="",D46=""),"",H46-D46)</f>
        <v/>
      </c>
      <c r="J46" s="5" t="n"/>
      <c r="K46" s="5" t="n"/>
    </row>
    <row r="47">
      <c r="A47" s="5" t="n"/>
      <c r="B47" s="5" t="n"/>
      <c r="C47" s="5" t="n"/>
      <c r="D47" s="5" t="n"/>
      <c r="E47" s="5" t="n"/>
      <c r="F47" s="5" t="n"/>
      <c r="G47" s="5" t="n"/>
      <c r="H47" s="5" t="n"/>
      <c r="I47" s="5">
        <f>IF(OR(H47="",D47=""),"",H47-D47)</f>
        <v/>
      </c>
      <c r="J47" s="5" t="n"/>
      <c r="K47" s="5" t="n"/>
    </row>
    <row r="48">
      <c r="A48" s="5" t="n"/>
      <c r="B48" s="5" t="n"/>
      <c r="C48" s="5" t="n"/>
      <c r="D48" s="5" t="n"/>
      <c r="E48" s="5" t="n"/>
      <c r="F48" s="5" t="n"/>
      <c r="G48" s="5" t="n"/>
      <c r="H48" s="5" t="n"/>
      <c r="I48" s="5">
        <f>IF(OR(H48="",D48=""),"",H48-D48)</f>
        <v/>
      </c>
      <c r="J48" s="5" t="n"/>
      <c r="K48" s="5" t="n"/>
    </row>
    <row r="49">
      <c r="A49" s="5" t="n"/>
      <c r="B49" s="5" t="n"/>
      <c r="C49" s="5" t="n"/>
      <c r="D49" s="5" t="n"/>
      <c r="E49" s="5" t="n"/>
      <c r="F49" s="5" t="n"/>
      <c r="G49" s="5" t="n"/>
      <c r="H49" s="5" t="n"/>
      <c r="I49" s="5">
        <f>IF(OR(H49="",D49=""),"",H49-D49)</f>
        <v/>
      </c>
      <c r="J49" s="5" t="n"/>
      <c r="K49" s="5" t="n"/>
    </row>
    <row r="50">
      <c r="A50" s="5" t="n"/>
      <c r="B50" s="5" t="n"/>
      <c r="C50" s="5" t="n"/>
      <c r="D50" s="5" t="n"/>
      <c r="E50" s="5" t="n"/>
      <c r="F50" s="5" t="n"/>
      <c r="G50" s="5" t="n"/>
      <c r="H50" s="5" t="n"/>
      <c r="I50" s="5">
        <f>IF(OR(H50="",D50=""),"",H50-D50)</f>
        <v/>
      </c>
      <c r="J50" s="5" t="n"/>
      <c r="K50" s="5" t="n"/>
    </row>
    <row r="51">
      <c r="A51" s="5" t="n"/>
      <c r="B51" s="5" t="n"/>
      <c r="C51" s="5" t="n"/>
      <c r="D51" s="5" t="n"/>
      <c r="E51" s="5" t="n"/>
      <c r="F51" s="5" t="n"/>
      <c r="G51" s="5" t="n"/>
      <c r="H51" s="5" t="n"/>
      <c r="I51" s="5">
        <f>IF(OR(H51="",D51=""),"",H51-D51)</f>
        <v/>
      </c>
      <c r="J51" s="5" t="n"/>
      <c r="K51" s="5" t="n"/>
    </row>
    <row r="52">
      <c r="A52" s="5" t="n"/>
      <c r="B52" s="5" t="n"/>
      <c r="C52" s="5" t="n"/>
      <c r="D52" s="5" t="n"/>
      <c r="E52" s="5" t="n"/>
      <c r="F52" s="5" t="n"/>
      <c r="G52" s="5" t="n"/>
      <c r="H52" s="5" t="n"/>
      <c r="I52" s="5">
        <f>IF(OR(H52="",D52=""),"",H52-D52)</f>
        <v/>
      </c>
      <c r="J52" s="5" t="n"/>
      <c r="K52" s="5" t="n"/>
    </row>
    <row r="53">
      <c r="A53" s="5" t="n"/>
      <c r="B53" s="5" t="n"/>
      <c r="C53" s="5" t="n"/>
      <c r="D53" s="5" t="n"/>
      <c r="E53" s="5" t="n"/>
      <c r="F53" s="5" t="n"/>
      <c r="G53" s="5" t="n"/>
      <c r="H53" s="5" t="n"/>
      <c r="I53" s="5">
        <f>IF(OR(H53="",D53=""),"",H53-D53)</f>
        <v/>
      </c>
      <c r="J53" s="5" t="n"/>
      <c r="K53" s="5" t="n"/>
    </row>
    <row r="54">
      <c r="A54" s="5" t="n"/>
      <c r="B54" s="5" t="n"/>
      <c r="C54" s="5" t="n"/>
      <c r="D54" s="5" t="n"/>
      <c r="E54" s="5" t="n"/>
      <c r="F54" s="5" t="n"/>
      <c r="G54" s="5" t="n"/>
      <c r="H54" s="5" t="n"/>
      <c r="I54" s="5">
        <f>IF(OR(H54="",D54=""),"",H54-D54)</f>
        <v/>
      </c>
      <c r="J54" s="5" t="n"/>
      <c r="K54" s="5" t="n"/>
    </row>
    <row r="55">
      <c r="A55" s="5" t="n"/>
      <c r="B55" s="5" t="n"/>
      <c r="C55" s="5" t="n"/>
      <c r="D55" s="5" t="n"/>
      <c r="E55" s="5" t="n"/>
      <c r="F55" s="5" t="n"/>
      <c r="G55" s="5" t="n"/>
      <c r="H55" s="5" t="n"/>
      <c r="I55" s="5">
        <f>IF(OR(H55="",D55=""),"",H55-D55)</f>
        <v/>
      </c>
      <c r="J55" s="5" t="n"/>
      <c r="K55" s="5" t="n"/>
    </row>
    <row r="56">
      <c r="A56" s="5" t="n"/>
      <c r="B56" s="5" t="n"/>
      <c r="C56" s="5" t="n"/>
      <c r="D56" s="5" t="n"/>
      <c r="E56" s="5" t="n"/>
      <c r="F56" s="5" t="n"/>
      <c r="G56" s="5" t="n"/>
      <c r="H56" s="5" t="n"/>
      <c r="I56" s="5">
        <f>IF(OR(H56="",D56=""),"",H56-D56)</f>
        <v/>
      </c>
      <c r="J56" s="5" t="n"/>
      <c r="K56" s="5" t="n"/>
    </row>
    <row r="57">
      <c r="A57" s="5" t="n"/>
      <c r="B57" s="5" t="n"/>
      <c r="C57" s="5" t="n"/>
      <c r="D57" s="5" t="n"/>
      <c r="E57" s="5" t="n"/>
      <c r="F57" s="5" t="n"/>
      <c r="G57" s="5" t="n"/>
      <c r="H57" s="5" t="n"/>
      <c r="I57" s="5">
        <f>IF(OR(H57="",D57=""),"",H57-D57)</f>
        <v/>
      </c>
      <c r="J57" s="5" t="n"/>
      <c r="K57" s="5" t="n"/>
    </row>
    <row r="58">
      <c r="A58" s="5" t="n"/>
      <c r="B58" s="5" t="n"/>
      <c r="C58" s="5" t="n"/>
      <c r="D58" s="5" t="n"/>
      <c r="E58" s="5" t="n"/>
      <c r="F58" s="5" t="n"/>
      <c r="G58" s="5" t="n"/>
      <c r="H58" s="5" t="n"/>
      <c r="I58" s="5">
        <f>IF(OR(H58="",D58=""),"",H58-D58)</f>
        <v/>
      </c>
      <c r="J58" s="5" t="n"/>
      <c r="K58" s="5" t="n"/>
    </row>
    <row r="59">
      <c r="A59" s="5" t="n"/>
      <c r="B59" s="5" t="n"/>
      <c r="C59" s="5" t="n"/>
      <c r="D59" s="5" t="n"/>
      <c r="E59" s="5" t="n"/>
      <c r="F59" s="5" t="n"/>
      <c r="G59" s="5" t="n"/>
      <c r="H59" s="5" t="n"/>
      <c r="I59" s="5">
        <f>IF(OR(H59="",D59=""),"",H59-D59)</f>
        <v/>
      </c>
      <c r="J59" s="5" t="n"/>
      <c r="K59" s="5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58" customWidth="1" min="3" max="3"/>
  </cols>
  <sheetData>
    <row r="1">
      <c r="A1" s="1" t="inlineStr">
        <is>
          <t>INDICATEURS DE RECRUTEMENT</t>
        </is>
      </c>
    </row>
    <row r="2">
      <c r="A2" s="2" t="inlineStr">
        <is>
          <t>Calculés depuis la feuille « Suivi des postes ». Ne rien saisir ici.</t>
        </is>
      </c>
    </row>
    <row r="4" ht="30" customHeight="1">
      <c r="A4" s="3" t="inlineStr">
        <is>
          <t>Indicateur</t>
        </is>
      </c>
      <c r="B4" s="3" t="inlineStr">
        <is>
          <t>Valeur</t>
        </is>
      </c>
      <c r="C4" s="3" t="inlineStr">
        <is>
          <t>À quoi il sert</t>
        </is>
      </c>
    </row>
    <row r="5" ht="20" customHeight="1">
      <c r="A5" s="6" t="inlineStr">
        <is>
          <t>Postes ouverts</t>
        </is>
      </c>
      <c r="B5" s="7">
        <f>COUNTIF('Suivi des postes'!E5:E60,"En cours")</f>
        <v/>
      </c>
      <c r="C5" s="8" t="inlineStr">
        <is>
          <t>Charge de travail en cours</t>
        </is>
      </c>
    </row>
    <row r="6" ht="20" customHeight="1">
      <c r="A6" s="6" t="inlineStr">
        <is>
          <t>Postes pourvus</t>
        </is>
      </c>
      <c r="B6" s="7">
        <f>COUNTIF('Suivi des postes'!E5:E60,"Pourvu")</f>
        <v/>
      </c>
      <c r="C6" s="8" t="inlineStr">
        <is>
          <t>Volume réalisé sur la période</t>
        </is>
      </c>
    </row>
    <row r="7" ht="20" customHeight="1">
      <c r="A7" s="6" t="inlineStr">
        <is>
          <t>Candidatures reçues</t>
        </is>
      </c>
      <c r="B7" s="7">
        <f>SUM('Suivi des postes'!F5:F60)</f>
        <v/>
      </c>
      <c r="C7" s="8" t="inlineStr">
        <is>
          <t>Attractivité des offres</t>
        </is>
      </c>
    </row>
    <row r="8" ht="20" customHeight="1">
      <c r="A8" s="6" t="inlineStr">
        <is>
          <t>Entretiens menés</t>
        </is>
      </c>
      <c r="B8" s="7">
        <f>SUM('Suivi des postes'!G5:G60)</f>
        <v/>
      </c>
      <c r="C8" s="8" t="inlineStr">
        <is>
          <t>Temps recruteur consommé</t>
        </is>
      </c>
    </row>
    <row r="9" ht="20" customHeight="1">
      <c r="A9" s="6" t="inlineStr">
        <is>
          <t>Candidatures par poste</t>
        </is>
      </c>
      <c r="B9" s="7">
        <f>IFERROR(ROUND(SUM('Suivi des postes'!F5:F60)/COUNTA('Suivi des postes'!A5:A60),1),"")</f>
        <v/>
      </c>
      <c r="C9" s="8" t="inlineStr">
        <is>
          <t>Trop bas : l'offre n'attire pas</t>
        </is>
      </c>
    </row>
    <row r="10" ht="20" customHeight="1">
      <c r="A10" s="6" t="inlineStr">
        <is>
          <t>Entretiens par embauche</t>
        </is>
      </c>
      <c r="B10" s="7">
        <f>IFERROR(ROUND(SUM('Suivi des postes'!G5:G60)/COUNTIF('Suivi des postes'!E5:E60,"Pourvu"),1),"")</f>
        <v/>
      </c>
      <c r="C10" s="8" t="inlineStr">
        <is>
          <t>Trop haut : la présélection filtre mal</t>
        </is>
      </c>
    </row>
    <row r="11" ht="20" customHeight="1">
      <c r="A11" s="6" t="inlineStr">
        <is>
          <t>Délai moyen de recrutement (j)</t>
        </is>
      </c>
      <c r="B11" s="7">
        <f>IFERROR(ROUND(AVERAGE('Suivi des postes'!I5:I60),0),"")</f>
        <v/>
      </c>
      <c r="C11" s="8" t="inlineStr">
        <is>
          <t>Le délai entre ouverture et embauche</t>
        </is>
      </c>
    </row>
    <row r="12" ht="20" customHeight="1">
      <c r="A12" s="6" t="inlineStr">
        <is>
          <t>Coût moyen par recrutement (€)</t>
        </is>
      </c>
      <c r="B12" s="7">
        <f>IFERROR(ROUND(SUM('Suivi des postes'!K5:K60)/COUNTIF('Suivi des postes'!E5:E60,"Pourvu"),0),"")</f>
        <v/>
      </c>
      <c r="C12" s="8" t="inlineStr">
        <is>
          <t>Budget diffusion et sourcing</t>
        </is>
      </c>
    </row>
    <row r="13" ht="20" customHeight="1">
      <c r="A13" s="6" t="inlineStr">
        <is>
          <t>Taux de transformation (%)</t>
        </is>
      </c>
      <c r="B13" s="7">
        <f>IFERROR(ROUND(100*COUNTIF('Suivi des postes'!E5:E60,"Pourvu")/COUNTA('Suivi des postes'!A5:A60),0),"")</f>
        <v/>
      </c>
      <c r="C13" s="8" t="inlineStr">
        <is>
          <t>Part des postes effectivement pourvus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24" customWidth="1" min="1" max="1"/>
    <col width="14" customWidth="1" min="2" max="2"/>
    <col width="12" customWidth="1" min="3" max="3"/>
    <col width="12" customWidth="1" min="4" max="4"/>
    <col width="12" customWidth="1" min="5" max="5"/>
    <col width="18" customWidth="1" min="6" max="6"/>
  </cols>
  <sheetData>
    <row r="1">
      <c r="A1" s="1" t="inlineStr">
        <is>
          <t>D'OÙ VIENNENT LES CANDIDATURES</t>
        </is>
      </c>
    </row>
    <row r="2">
      <c r="A2" s="2" t="inlineStr">
        <is>
          <t>Complétez chaque mois : c'est ce qui permet d'arbitrer le budget de diffusion.</t>
        </is>
      </c>
    </row>
    <row r="4" ht="30" customHeight="1">
      <c r="A4" s="3" t="inlineStr">
        <is>
          <t>Source</t>
        </is>
      </c>
      <c r="B4" s="3" t="inlineStr">
        <is>
          <t>Candidatures</t>
        </is>
      </c>
      <c r="C4" s="3" t="inlineStr">
        <is>
          <t>Entretiens</t>
        </is>
      </c>
      <c r="D4" s="3" t="inlineStr">
        <is>
          <t>Embauches</t>
        </is>
      </c>
      <c r="E4" s="3" t="inlineStr">
        <is>
          <t>Coût (€)</t>
        </is>
      </c>
      <c r="F4" s="3" t="inlineStr">
        <is>
          <t>Coût par embauche</t>
        </is>
      </c>
    </row>
    <row r="5">
      <c r="A5" s="5" t="inlineStr">
        <is>
          <t>Site carrière</t>
        </is>
      </c>
      <c r="B5" s="5" t="n">
        <v>0</v>
      </c>
      <c r="C5" s="5" t="n">
        <v>0</v>
      </c>
      <c r="D5" s="5" t="n">
        <v>0</v>
      </c>
      <c r="E5" s="5" t="n">
        <v>0</v>
      </c>
      <c r="F5" s="9">
        <f>IFERROR(ROUND(E5/D5,0),"")</f>
        <v/>
      </c>
    </row>
    <row r="6">
      <c r="A6" s="5" t="inlineStr">
        <is>
          <t>Jobboard gratuit</t>
        </is>
      </c>
      <c r="B6" s="5" t="n">
        <v>0</v>
      </c>
      <c r="C6" s="5" t="n">
        <v>0</v>
      </c>
      <c r="D6" s="5" t="n">
        <v>0</v>
      </c>
      <c r="E6" s="5" t="n">
        <v>0</v>
      </c>
      <c r="F6" s="9">
        <f>IFERROR(ROUND(E6/D6,0),"")</f>
        <v/>
      </c>
    </row>
    <row r="7">
      <c r="A7" s="5" t="inlineStr">
        <is>
          <t>Jobboard payant</t>
        </is>
      </c>
      <c r="B7" s="5" t="n">
        <v>0</v>
      </c>
      <c r="C7" s="5" t="n">
        <v>0</v>
      </c>
      <c r="D7" s="5" t="n">
        <v>0</v>
      </c>
      <c r="E7" s="5" t="n">
        <v>0</v>
      </c>
      <c r="F7" s="9">
        <f>IFERROR(ROUND(E7/D7,0),"")</f>
        <v/>
      </c>
    </row>
    <row r="8">
      <c r="A8" s="5" t="inlineStr">
        <is>
          <t>Cooptation</t>
        </is>
      </c>
      <c r="B8" s="5" t="n">
        <v>0</v>
      </c>
      <c r="C8" s="5" t="n">
        <v>0</v>
      </c>
      <c r="D8" s="5" t="n">
        <v>0</v>
      </c>
      <c r="E8" s="5" t="n">
        <v>0</v>
      </c>
      <c r="F8" s="9">
        <f>IFERROR(ROUND(E8/D8,0),"")</f>
        <v/>
      </c>
    </row>
    <row r="9">
      <c r="A9" s="5" t="inlineStr">
        <is>
          <t>Réseaux sociaux</t>
        </is>
      </c>
      <c r="B9" s="5" t="n">
        <v>0</v>
      </c>
      <c r="C9" s="5" t="n">
        <v>0</v>
      </c>
      <c r="D9" s="5" t="n">
        <v>0</v>
      </c>
      <c r="E9" s="5" t="n">
        <v>0</v>
      </c>
      <c r="F9" s="9">
        <f>IFERROR(ROUND(E9/D9,0),"")</f>
        <v/>
      </c>
    </row>
    <row r="10">
      <c r="A10" s="5" t="inlineStr">
        <is>
          <t>CVthèque</t>
        </is>
      </c>
      <c r="B10" s="5" t="n">
        <v>0</v>
      </c>
      <c r="C10" s="5" t="n">
        <v>0</v>
      </c>
      <c r="D10" s="5" t="n">
        <v>0</v>
      </c>
      <c r="E10" s="5" t="n">
        <v>0</v>
      </c>
      <c r="F10" s="9">
        <f>IFERROR(ROUND(E10/D10,0),"")</f>
        <v/>
      </c>
    </row>
    <row r="11">
      <c r="A11" s="5" t="inlineStr">
        <is>
          <t>Candidature spontanée</t>
        </is>
      </c>
      <c r="B11" s="5" t="n">
        <v>0</v>
      </c>
      <c r="C11" s="5" t="n">
        <v>0</v>
      </c>
      <c r="D11" s="5" t="n">
        <v>0</v>
      </c>
      <c r="E11" s="5" t="n">
        <v>0</v>
      </c>
      <c r="F11" s="9">
        <f>IFERROR(ROUND(E11/D11,0),"")</f>
        <v/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2026-08-14T08:31:48Z</dcterms:created>
  <dcterms:modified xmlns:dcterms="http://purl.org/dc/terms/" xmlns:xsi="http://www.w3.org/2001/XMLSchema-instance" xsi:type="dcterms:W3CDTF">2026-08-14T08:31:48Z</dcterms:modified>
</cp:coreProperties>
</file>